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440" windowHeight="11760" activeTab="0"/>
  </bookViews>
  <sheets>
    <sheet name="почат." sheetId="1" r:id="rId1"/>
  </sheets>
  <definedNames>
    <definedName name="_xlnm.Print_Titles" localSheetId="0">'почат.'!$12:$14</definedName>
  </definedNames>
  <calcPr fullCalcOnLoad="1"/>
</workbook>
</file>

<file path=xl/sharedStrings.xml><?xml version="1.0" encoding="utf-8"?>
<sst xmlns="http://schemas.openxmlformats.org/spreadsheetml/2006/main" count="33" uniqueCount="33">
  <si>
    <t>Код</t>
  </si>
  <si>
    <t>Найменування згідно з класифікацією доходів бюджету</t>
  </si>
  <si>
    <t>Загальний фонд</t>
  </si>
  <si>
    <t>Спеціальний фонд</t>
  </si>
  <si>
    <t>РАЗОМ ДОХОДІВ</t>
  </si>
  <si>
    <t>Офіційні трансферти  </t>
  </si>
  <si>
    <t>Секретар міської ради</t>
  </si>
  <si>
    <t>Погоджено:</t>
  </si>
  <si>
    <t>Начальник фінансового управління</t>
  </si>
  <si>
    <t>виконавчого комітету міської ради</t>
  </si>
  <si>
    <t>Додаток 1</t>
  </si>
  <si>
    <t>Від органів державного управління</t>
  </si>
  <si>
    <t>Усього</t>
  </si>
  <si>
    <t>усього</t>
  </si>
  <si>
    <t>у тому числі бюджет розвитку</t>
  </si>
  <si>
    <t>Валентина КРАВЧУК</t>
  </si>
  <si>
    <t>код бюджету</t>
  </si>
  <si>
    <t>Нетішинської міської ради VIIІ скликання</t>
  </si>
  <si>
    <t>Доходи бюджету Нетішинської міської територіальної громади на 2021 рік</t>
  </si>
  <si>
    <t>Іван РОМАНЮК</t>
  </si>
  <si>
    <t>(грн)</t>
  </si>
  <si>
    <t xml:space="preserve">"Про внесення змін до бюджету Нетішинської </t>
  </si>
  <si>
    <t>міської територіальної громади на 2021 рік"</t>
  </si>
  <si>
    <t>Субвенції з державного бюджету місцевим бюджетам </t>
  </si>
  <si>
    <t xml:space="preserve">до рішення одинадцятої сесії </t>
  </si>
  <si>
    <t>09.07.2021 № 11/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</si>
  <si>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</si>
  <si>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Доходи від операцій з капіталом</t>
  </si>
  <si>
    <t>Кошти від продажу землі і нематеріальних активів </t>
  </si>
  <si>
    <t>Кошти від продажу землі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</si>
  <si>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АР Крим</t>
  </si>
  <si>
    <t>Усього доходів (без урахування міжбюджетних трансфертів)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</si>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</sst>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.000"/>
    <numFmt numFmtId="197" formatCode="#,##0.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_-* #,##0.0_р_._-;\-* #,##0.0_р_._-;_-* &quot;-&quot;??_р_._-;_-@_-"/>
    <numFmt numFmtId="203" formatCode="_-* #,##0_р_._-;\-* #,##0_р_._-;_-* &quot;-&quot;??_р_._-;_-@_-"/>
  </numFmts>
  <fonts count="3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0"/>
      <name val="Helv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6" fillId="0" borderId="0">
      <alignment/>
      <protection/>
    </xf>
    <xf numFmtId="0" fontId="9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53" applyNumberFormat="1" applyFont="1" applyFill="1" applyAlignment="1" applyProtection="1">
      <alignment/>
      <protection/>
    </xf>
    <xf numFmtId="4" fontId="5" fillId="0" borderId="0" xfId="53" applyNumberFormat="1" applyFont="1" applyFill="1" applyAlignment="1" applyProtection="1">
      <alignment/>
      <protection/>
    </xf>
    <xf numFmtId="0" fontId="7" fillId="0" borderId="0" xfId="0" applyFont="1" applyAlignment="1">
      <alignment/>
    </xf>
    <xf numFmtId="0" fontId="5" fillId="0" borderId="0" xfId="53" applyFont="1">
      <alignment/>
      <protection/>
    </xf>
    <xf numFmtId="4" fontId="4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3" fontId="2" fillId="0" borderId="10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0" fontId="1" fillId="0" borderId="0" xfId="0" applyFont="1" applyAlignment="1">
      <alignment horizontal="center"/>
    </xf>
    <xf numFmtId="0" fontId="12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1" fillId="6" borderId="10" xfId="0" applyFont="1" applyFill="1" applyBorder="1" applyAlignment="1">
      <alignment horizontal="center" vertical="center" wrapText="1"/>
    </xf>
    <xf numFmtId="3" fontId="2" fillId="6" borderId="10" xfId="0" applyNumberFormat="1" applyFont="1" applyFill="1" applyBorder="1" applyAlignment="1">
      <alignment vertical="center"/>
    </xf>
    <xf numFmtId="3" fontId="1" fillId="6" borderId="10" xfId="0" applyNumberFormat="1" applyFont="1" applyFill="1" applyBorder="1" applyAlignment="1">
      <alignment vertical="center"/>
    </xf>
    <xf numFmtId="3" fontId="13" fillId="0" borderId="10" xfId="0" applyNumberFormat="1" applyFont="1" applyBorder="1" applyAlignment="1">
      <alignment horizontal="right"/>
    </xf>
    <xf numFmtId="203" fontId="2" fillId="0" borderId="10" xfId="61" applyNumberFormat="1" applyFont="1" applyBorder="1" applyAlignment="1">
      <alignment horizontal="right" vertical="center" wrapText="1"/>
    </xf>
    <xf numFmtId="3" fontId="1" fillId="0" borderId="10" xfId="0" applyNumberFormat="1" applyFont="1" applyBorder="1" applyAlignment="1">
      <alignment horizontal="right" vertical="center"/>
    </xf>
    <xf numFmtId="203" fontId="1" fillId="0" borderId="10" xfId="61" applyNumberFormat="1" applyFont="1" applyBorder="1" applyAlignment="1">
      <alignment horizontal="right" vertical="center" wrapText="1"/>
    </xf>
    <xf numFmtId="203" fontId="2" fillId="6" borderId="10" xfId="61" applyNumberFormat="1" applyFont="1" applyFill="1" applyBorder="1" applyAlignment="1">
      <alignment horizontal="right" vertical="center" wrapText="1"/>
    </xf>
    <xf numFmtId="3" fontId="13" fillId="6" borderId="0" xfId="0" applyNumberFormat="1" applyFont="1" applyFill="1" applyAlignment="1">
      <alignment/>
    </xf>
    <xf numFmtId="0" fontId="1" fillId="0" borderId="10" xfId="0" applyFont="1" applyBorder="1" applyAlignment="1">
      <alignment horizontal="justify" vertical="top" wrapText="1"/>
    </xf>
    <xf numFmtId="0" fontId="1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1" fillId="6" borderId="10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vertical="center"/>
    </xf>
    <xf numFmtId="0" fontId="0" fillId="6" borderId="12" xfId="0" applyFill="1" applyBorder="1" applyAlignment="1">
      <alignment vertical="center"/>
    </xf>
    <xf numFmtId="0" fontId="2" fillId="6" borderId="11" xfId="0" applyFont="1" applyFill="1" applyBorder="1" applyAlignment="1">
      <alignment horizontal="center" vertical="center" wrapText="1"/>
    </xf>
    <xf numFmtId="0" fontId="13" fillId="6" borderId="12" xfId="0" applyFont="1" applyFill="1" applyBorder="1" applyAlignment="1">
      <alignment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PageLayoutView="0" workbookViewId="0" topLeftCell="A1">
      <selection activeCell="H25" sqref="H25"/>
    </sheetView>
  </sheetViews>
  <sheetFormatPr defaultColWidth="8.875" defaultRowHeight="12.75"/>
  <cols>
    <col min="1" max="1" width="10.625" style="1" customWidth="1"/>
    <col min="2" max="2" width="40.375" style="1" customWidth="1"/>
    <col min="3" max="3" width="13.00390625" style="1" customWidth="1"/>
    <col min="4" max="4" width="14.125" style="1" customWidth="1"/>
    <col min="5" max="5" width="13.75390625" style="1" customWidth="1"/>
    <col min="6" max="6" width="14.75390625" style="1" customWidth="1"/>
    <col min="7" max="7" width="17.25390625" style="1" customWidth="1"/>
    <col min="8" max="16384" width="8.875" style="1" customWidth="1"/>
  </cols>
  <sheetData>
    <row r="1" spans="3:5" ht="18.75">
      <c r="C1" s="3" t="s">
        <v>10</v>
      </c>
      <c r="D1" s="3"/>
      <c r="E1" s="3"/>
    </row>
    <row r="2" ht="18.75">
      <c r="C2" s="7" t="s">
        <v>24</v>
      </c>
    </row>
    <row r="3" ht="18.75">
      <c r="C3" s="7" t="s">
        <v>17</v>
      </c>
    </row>
    <row r="4" ht="18" customHeight="1">
      <c r="C4" s="7" t="s">
        <v>21</v>
      </c>
    </row>
    <row r="5" ht="18.75">
      <c r="C5" s="7" t="s">
        <v>22</v>
      </c>
    </row>
    <row r="6" ht="18.75">
      <c r="C6" s="7" t="s">
        <v>25</v>
      </c>
    </row>
    <row r="7" ht="18.75">
      <c r="C7" s="7"/>
    </row>
    <row r="8" spans="1:6" ht="18.75">
      <c r="A8" s="31" t="s">
        <v>18</v>
      </c>
      <c r="B8" s="32"/>
      <c r="C8" s="32"/>
      <c r="D8" s="32"/>
      <c r="E8" s="32"/>
      <c r="F8" s="32"/>
    </row>
    <row r="9" spans="1:6" ht="15.75">
      <c r="A9" s="29">
        <v>22546000000</v>
      </c>
      <c r="B9" s="29"/>
      <c r="C9" s="15"/>
      <c r="D9" s="15"/>
      <c r="E9" s="15"/>
      <c r="F9" s="15"/>
    </row>
    <row r="10" spans="1:6" ht="15.75">
      <c r="A10" s="30" t="s">
        <v>16</v>
      </c>
      <c r="B10" s="30"/>
      <c r="C10" s="15"/>
      <c r="D10" s="15"/>
      <c r="E10" s="15"/>
      <c r="F10" s="15"/>
    </row>
    <row r="11" ht="12.75">
      <c r="F11" s="2" t="s">
        <v>20</v>
      </c>
    </row>
    <row r="12" spans="1:6" s="10" customFormat="1" ht="15.75">
      <c r="A12" s="33" t="s">
        <v>0</v>
      </c>
      <c r="B12" s="33" t="s">
        <v>1</v>
      </c>
      <c r="C12" s="35" t="s">
        <v>12</v>
      </c>
      <c r="D12" s="33" t="s">
        <v>2</v>
      </c>
      <c r="E12" s="33" t="s">
        <v>3</v>
      </c>
      <c r="F12" s="33"/>
    </row>
    <row r="13" spans="1:6" s="10" customFormat="1" ht="15.75">
      <c r="A13" s="33"/>
      <c r="B13" s="33"/>
      <c r="C13" s="35"/>
      <c r="D13" s="33"/>
      <c r="E13" s="33" t="s">
        <v>13</v>
      </c>
      <c r="F13" s="33" t="s">
        <v>14</v>
      </c>
    </row>
    <row r="14" spans="1:6" s="10" customFormat="1" ht="31.5" customHeight="1">
      <c r="A14" s="33"/>
      <c r="B14" s="33"/>
      <c r="C14" s="35"/>
      <c r="D14" s="33"/>
      <c r="E14" s="33"/>
      <c r="F14" s="33"/>
    </row>
    <row r="15" spans="1:6" s="10" customFormat="1" ht="15.75">
      <c r="A15" s="9">
        <v>1</v>
      </c>
      <c r="B15" s="9">
        <v>2</v>
      </c>
      <c r="C15" s="19">
        <v>3</v>
      </c>
      <c r="D15" s="9">
        <v>4</v>
      </c>
      <c r="E15" s="9">
        <v>5</v>
      </c>
      <c r="F15" s="9">
        <v>6</v>
      </c>
    </row>
    <row r="16" spans="1:6" s="10" customFormat="1" ht="15.75">
      <c r="A16" s="17">
        <v>30000000</v>
      </c>
      <c r="B16" s="18" t="s">
        <v>27</v>
      </c>
      <c r="C16" s="20">
        <f aca="true" t="shared" si="0" ref="C16:C26">D16+E16</f>
        <v>1800</v>
      </c>
      <c r="D16" s="22">
        <f>D17</f>
        <v>0</v>
      </c>
      <c r="E16" s="23">
        <f aca="true" t="shared" si="1" ref="E16:F18">E17</f>
        <v>1800</v>
      </c>
      <c r="F16" s="23">
        <f t="shared" si="1"/>
        <v>1800</v>
      </c>
    </row>
    <row r="17" spans="1:6" s="10" customFormat="1" ht="31.5">
      <c r="A17" s="17">
        <v>33000000</v>
      </c>
      <c r="B17" s="18" t="s">
        <v>28</v>
      </c>
      <c r="C17" s="20">
        <f t="shared" si="0"/>
        <v>1800</v>
      </c>
      <c r="D17" s="22">
        <f>D18</f>
        <v>0</v>
      </c>
      <c r="E17" s="23">
        <f t="shared" si="1"/>
        <v>1800</v>
      </c>
      <c r="F17" s="23">
        <f t="shared" si="1"/>
        <v>1800</v>
      </c>
    </row>
    <row r="18" spans="1:6" s="10" customFormat="1" ht="15.75">
      <c r="A18" s="17">
        <v>33010000</v>
      </c>
      <c r="B18" s="18" t="s">
        <v>29</v>
      </c>
      <c r="C18" s="20">
        <f t="shared" si="0"/>
        <v>1800</v>
      </c>
      <c r="D18" s="22">
        <f>D19</f>
        <v>0</v>
      </c>
      <c r="E18" s="23">
        <f t="shared" si="1"/>
        <v>1800</v>
      </c>
      <c r="F18" s="23">
        <f t="shared" si="1"/>
        <v>1800</v>
      </c>
    </row>
    <row r="19" spans="1:6" s="10" customFormat="1" ht="75">
      <c r="A19" s="9">
        <v>33010100</v>
      </c>
      <c r="B19" s="16" t="s">
        <v>30</v>
      </c>
      <c r="C19" s="20">
        <f t="shared" si="0"/>
        <v>1800</v>
      </c>
      <c r="D19" s="24">
        <v>0</v>
      </c>
      <c r="E19" s="25">
        <v>1800</v>
      </c>
      <c r="F19" s="25">
        <v>1800</v>
      </c>
    </row>
    <row r="20" spans="1:6" s="10" customFormat="1" ht="36" customHeight="1">
      <c r="A20" s="38" t="s">
        <v>31</v>
      </c>
      <c r="B20" s="39"/>
      <c r="C20" s="20">
        <f t="shared" si="0"/>
        <v>1800</v>
      </c>
      <c r="D20" s="27">
        <f>D16</f>
        <v>0</v>
      </c>
      <c r="E20" s="26">
        <f>E16</f>
        <v>1800</v>
      </c>
      <c r="F20" s="26">
        <f>F16</f>
        <v>1800</v>
      </c>
    </row>
    <row r="21" spans="1:6" s="10" customFormat="1" ht="15.75">
      <c r="A21" s="11">
        <v>40000000</v>
      </c>
      <c r="B21" s="12" t="s">
        <v>5</v>
      </c>
      <c r="C21" s="20">
        <f t="shared" si="0"/>
        <v>1121201</v>
      </c>
      <c r="D21" s="13">
        <f>D22</f>
        <v>1121201</v>
      </c>
      <c r="E21" s="13">
        <f>E22</f>
        <v>0</v>
      </c>
      <c r="F21" s="13">
        <f>F22</f>
        <v>0</v>
      </c>
    </row>
    <row r="22" spans="1:6" s="10" customFormat="1" ht="15.75">
      <c r="A22" s="11">
        <v>41000000</v>
      </c>
      <c r="B22" s="12" t="s">
        <v>11</v>
      </c>
      <c r="C22" s="20">
        <f t="shared" si="0"/>
        <v>1121201</v>
      </c>
      <c r="D22" s="13">
        <f>+D23</f>
        <v>1121201</v>
      </c>
      <c r="E22" s="13">
        <f>+E23</f>
        <v>0</v>
      </c>
      <c r="F22" s="13">
        <f>+F23</f>
        <v>0</v>
      </c>
    </row>
    <row r="23" spans="1:6" s="10" customFormat="1" ht="31.5">
      <c r="A23" s="11">
        <v>41050000</v>
      </c>
      <c r="B23" s="12" t="s">
        <v>23</v>
      </c>
      <c r="C23" s="20">
        <f t="shared" si="0"/>
        <v>1121201</v>
      </c>
      <c r="D23" s="13">
        <f>SUM(D24:D25)</f>
        <v>1121201</v>
      </c>
      <c r="E23" s="13">
        <f>SUM(E24:E25)</f>
        <v>0</v>
      </c>
      <c r="F23" s="13">
        <f>SUM(F24:F25)</f>
        <v>0</v>
      </c>
    </row>
    <row r="24" spans="1:6" s="10" customFormat="1" ht="75">
      <c r="A24" s="9">
        <v>41051400</v>
      </c>
      <c r="B24" s="16" t="s">
        <v>26</v>
      </c>
      <c r="C24" s="21">
        <f t="shared" si="0"/>
        <v>797601</v>
      </c>
      <c r="D24" s="14">
        <v>797601</v>
      </c>
      <c r="E24" s="14">
        <v>0</v>
      </c>
      <c r="F24" s="14">
        <v>0</v>
      </c>
    </row>
    <row r="25" spans="1:6" s="10" customFormat="1" ht="78.75">
      <c r="A25" s="9">
        <v>41055000</v>
      </c>
      <c r="B25" s="28" t="s">
        <v>32</v>
      </c>
      <c r="C25" s="21">
        <f t="shared" si="0"/>
        <v>323600</v>
      </c>
      <c r="D25" s="14">
        <v>323600</v>
      </c>
      <c r="E25" s="14"/>
      <c r="F25" s="14"/>
    </row>
    <row r="26" spans="1:6" s="10" customFormat="1" ht="18" customHeight="1">
      <c r="A26" s="36" t="s">
        <v>4</v>
      </c>
      <c r="B26" s="37"/>
      <c r="C26" s="20">
        <f t="shared" si="0"/>
        <v>1123001</v>
      </c>
      <c r="D26" s="20">
        <f>+D21+D20</f>
        <v>1121201</v>
      </c>
      <c r="E26" s="20">
        <f>+E21+E20</f>
        <v>1800</v>
      </c>
      <c r="F26" s="20">
        <f>+F21+F20</f>
        <v>1800</v>
      </c>
    </row>
    <row r="27" ht="12.75">
      <c r="D27" s="8"/>
    </row>
    <row r="28" ht="12.75">
      <c r="D28" s="8"/>
    </row>
    <row r="29" spans="1:6" ht="18.75">
      <c r="A29" s="4" t="s">
        <v>6</v>
      </c>
      <c r="B29" s="4"/>
      <c r="C29" s="5"/>
      <c r="D29" s="4"/>
      <c r="E29" s="4" t="s">
        <v>19</v>
      </c>
      <c r="F29" s="4"/>
    </row>
    <row r="30" spans="1:6" ht="18.75">
      <c r="A30" s="4"/>
      <c r="B30" s="4"/>
      <c r="C30" s="5"/>
      <c r="D30" s="4"/>
      <c r="E30" s="4"/>
      <c r="F30" s="4"/>
    </row>
    <row r="31" spans="1:6" ht="18.75">
      <c r="A31" s="34" t="s">
        <v>7</v>
      </c>
      <c r="B31" s="34"/>
      <c r="C31" s="3"/>
      <c r="D31" s="3"/>
      <c r="E31" s="3"/>
      <c r="F31" s="3"/>
    </row>
    <row r="32" spans="1:6" ht="18.75">
      <c r="A32" s="4" t="s">
        <v>8</v>
      </c>
      <c r="B32" s="4"/>
      <c r="C32" s="4"/>
      <c r="D32" s="4"/>
      <c r="E32" s="6"/>
      <c r="F32" s="7"/>
    </row>
    <row r="33" spans="1:6" ht="18.75">
      <c r="A33" s="4" t="s">
        <v>9</v>
      </c>
      <c r="B33" s="4"/>
      <c r="C33" s="3"/>
      <c r="D33" s="3"/>
      <c r="E33" s="4" t="s">
        <v>15</v>
      </c>
      <c r="F33" s="3"/>
    </row>
  </sheetData>
  <sheetProtection/>
  <mergeCells count="13">
    <mergeCell ref="A31:B31"/>
    <mergeCell ref="A12:A14"/>
    <mergeCell ref="B12:B14"/>
    <mergeCell ref="C12:C14"/>
    <mergeCell ref="A26:B26"/>
    <mergeCell ref="A20:B20"/>
    <mergeCell ref="A9:B9"/>
    <mergeCell ref="A10:B10"/>
    <mergeCell ref="A8:F8"/>
    <mergeCell ref="D12:D14"/>
    <mergeCell ref="E12:F12"/>
    <mergeCell ref="E13:E14"/>
    <mergeCell ref="F13:F14"/>
  </mergeCells>
  <printOptions/>
  <pageMargins left="1.1811023622047245" right="0.3937007874015748" top="0.7874015748031497" bottom="0.7874015748031497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Depviddil</cp:lastModifiedBy>
  <cp:lastPrinted>2021-05-28T12:16:53Z</cp:lastPrinted>
  <dcterms:created xsi:type="dcterms:W3CDTF">2015-12-14T12:54:54Z</dcterms:created>
  <dcterms:modified xsi:type="dcterms:W3CDTF">2021-06-25T11:13:51Z</dcterms:modified>
  <cp:category/>
  <cp:version/>
  <cp:contentType/>
  <cp:contentStatus/>
</cp:coreProperties>
</file>